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5480" windowHeight="11640" activeTab="0"/>
  </bookViews>
  <sheets>
    <sheet name="v Kč" sheetId="1" r:id="rId1"/>
  </sheets>
  <definedNames/>
  <calcPr fullCalcOnLoad="1"/>
</workbook>
</file>

<file path=xl/sharedStrings.xml><?xml version="1.0" encoding="utf-8"?>
<sst xmlns="http://schemas.openxmlformats.org/spreadsheetml/2006/main" count="77" uniqueCount="75">
  <si>
    <t>Příjmy</t>
  </si>
  <si>
    <t>P.1.</t>
  </si>
  <si>
    <t>Daňové příjmy</t>
  </si>
  <si>
    <t>P.2.</t>
  </si>
  <si>
    <t>Nedaňové příjmy</t>
  </si>
  <si>
    <t>P.3.</t>
  </si>
  <si>
    <t>Kapitálové příjmy</t>
  </si>
  <si>
    <t>P.4.</t>
  </si>
  <si>
    <t>Přijaté dotace</t>
  </si>
  <si>
    <t>P.5.</t>
  </si>
  <si>
    <t>Příjmy celkem</t>
  </si>
  <si>
    <t>Výdaje</t>
  </si>
  <si>
    <t>V.1.1.</t>
  </si>
  <si>
    <t>Běžné výdaje - město</t>
  </si>
  <si>
    <t>V.1.2.</t>
  </si>
  <si>
    <t>Běžné výdaje - organizační složky</t>
  </si>
  <si>
    <t>V.1.3.</t>
  </si>
  <si>
    <t>Běžné výdaje - zastupitelstvo a vnitřní správa</t>
  </si>
  <si>
    <t>V.1.</t>
  </si>
  <si>
    <t>V.2.1.</t>
  </si>
  <si>
    <t>V.2.2.</t>
  </si>
  <si>
    <t>Běžné výdaje - splátky úroků</t>
  </si>
  <si>
    <t>V.2.</t>
  </si>
  <si>
    <t>Kapitálové výdaje - město</t>
  </si>
  <si>
    <t>Kapitálové výdaje - zastupitelstvo a vnitřní správa</t>
  </si>
  <si>
    <t>Kapitálové výdaje - příspěvkové organizace</t>
  </si>
  <si>
    <t>V.3.</t>
  </si>
  <si>
    <t>Kapitálové výdaje - celkem</t>
  </si>
  <si>
    <t>Výdaje celkem</t>
  </si>
  <si>
    <t>F</t>
  </si>
  <si>
    <t>Financování</t>
  </si>
  <si>
    <t>F.1.</t>
  </si>
  <si>
    <t>Splátky úvěrů</t>
  </si>
  <si>
    <t>Běžné výdaje město - celkem</t>
  </si>
  <si>
    <t>Běžné výdaje organizace - celkem</t>
  </si>
  <si>
    <t>V.4.1.</t>
  </si>
  <si>
    <t>Běžné výdaje celkem</t>
  </si>
  <si>
    <t>V</t>
  </si>
  <si>
    <t>P</t>
  </si>
  <si>
    <t>V.4.2.</t>
  </si>
  <si>
    <t>V.4.3.</t>
  </si>
  <si>
    <t>V.4.</t>
  </si>
  <si>
    <t>V.5</t>
  </si>
  <si>
    <t>F.2.</t>
  </si>
  <si>
    <t>Přijaté úvěry</t>
  </si>
  <si>
    <t>Město Přeštice</t>
  </si>
  <si>
    <t>Kapitálové výdaje - organizační složky</t>
  </si>
  <si>
    <t>Financování celkem</t>
  </si>
  <si>
    <t>V.4.4.</t>
  </si>
  <si>
    <t>V.4.5.</t>
  </si>
  <si>
    <t>V.1.+V.2.+V.3.</t>
  </si>
  <si>
    <t>V.1.+V.2.+V.3.+V.4.+V.5.</t>
  </si>
  <si>
    <t>P.1.+P.2.+P.3.+P.4.+P.5.</t>
  </si>
  <si>
    <t>F.1.+F.2.</t>
  </si>
  <si>
    <t>Rozpočtová bilance (příjmy - výdaje)</t>
  </si>
  <si>
    <t>Finanční bilance (příjmy - výdaje + financování)</t>
  </si>
  <si>
    <t>P - V + F</t>
  </si>
  <si>
    <t>P - V</t>
  </si>
  <si>
    <t>závazné ukazatele rozpočtu</t>
  </si>
  <si>
    <t>Schváleno ZM dne:</t>
  </si>
  <si>
    <t xml:space="preserve">Usnesení č.: </t>
  </si>
  <si>
    <t>Běžné výdaje - příspěvkové organizace - příspěvky</t>
  </si>
  <si>
    <t>Běžné výdaje - příspěvkové organizace - ostatní v.</t>
  </si>
  <si>
    <t>V.2.3.</t>
  </si>
  <si>
    <t>Dotace vlastním fondům (záv. ukaz. = sociální fond)</t>
  </si>
  <si>
    <t>Převody vlastním fondům (záv. ukaz. = sociální fond)</t>
  </si>
  <si>
    <t>Návrh zveřejněn od - do:</t>
  </si>
  <si>
    <t>Rozpočtový schodek je kryt zůstatkem finančních prostředků z minulých let.</t>
  </si>
  <si>
    <t>Běžné výdaje - dotace spolkům</t>
  </si>
  <si>
    <t>Kapitálové výdaje - dotace spolkům</t>
  </si>
  <si>
    <t>19. 2. 2015</t>
  </si>
  <si>
    <t>3. 2. 2015 - 19. 2. 2015</t>
  </si>
  <si>
    <t>Schválená částka</t>
  </si>
  <si>
    <t>B.8</t>
  </si>
  <si>
    <t>Rozpočet na rok 2015 v Kč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</si>
</sst>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</numFmts>
  <fonts count="9">
    <font>
      <sz val="10"/>
      <name val="Arial"/>
      <family val="0"/>
    </font>
    <font>
      <b/>
      <sz val="16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2"/>
      <name val="Arial"/>
      <family val="2"/>
    </font>
    <font>
      <sz val="10"/>
      <color indexed="12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2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1" xfId="0" applyBorder="1" applyAlignment="1">
      <alignment/>
    </xf>
    <xf numFmtId="0" fontId="3" fillId="0" borderId="3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4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4" fontId="3" fillId="0" borderId="0" xfId="0" applyNumberFormat="1" applyFont="1" applyBorder="1" applyAlignment="1">
      <alignment/>
    </xf>
    <xf numFmtId="0" fontId="4" fillId="0" borderId="0" xfId="0" applyFont="1" applyFill="1" applyBorder="1" applyAlignment="1">
      <alignment/>
    </xf>
    <xf numFmtId="0" fontId="2" fillId="2" borderId="1" xfId="0" applyFont="1" applyFill="1" applyBorder="1" applyAlignment="1">
      <alignment/>
    </xf>
    <xf numFmtId="0" fontId="0" fillId="2" borderId="0" xfId="0" applyFill="1" applyAlignment="1">
      <alignment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0" fontId="3" fillId="2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Border="1" applyAlignment="1">
      <alignment/>
    </xf>
    <xf numFmtId="4" fontId="0" fillId="0" borderId="0" xfId="0" applyNumberFormat="1" applyFill="1" applyBorder="1" applyAlignment="1">
      <alignment/>
    </xf>
    <xf numFmtId="0" fontId="0" fillId="3" borderId="1" xfId="0" applyFill="1" applyBorder="1" applyAlignment="1">
      <alignment/>
    </xf>
    <xf numFmtId="0" fontId="4" fillId="3" borderId="1" xfId="0" applyFont="1" applyFill="1" applyBorder="1" applyAlignment="1">
      <alignment/>
    </xf>
    <xf numFmtId="0" fontId="3" fillId="3" borderId="0" xfId="0" applyFont="1" applyFill="1" applyBorder="1" applyAlignment="1">
      <alignment horizontal="center"/>
    </xf>
    <xf numFmtId="0" fontId="2" fillId="2" borderId="4" xfId="0" applyFont="1" applyFill="1" applyBorder="1" applyAlignment="1">
      <alignment/>
    </xf>
    <xf numFmtId="0" fontId="2" fillId="2" borderId="5" xfId="0" applyFont="1" applyFill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3" borderId="7" xfId="0" applyFill="1" applyBorder="1" applyAlignment="1">
      <alignment/>
    </xf>
    <xf numFmtId="4" fontId="0" fillId="3" borderId="8" xfId="0" applyNumberFormat="1" applyFill="1" applyBorder="1" applyAlignment="1">
      <alignment/>
    </xf>
    <xf numFmtId="0" fontId="2" fillId="2" borderId="9" xfId="0" applyFont="1" applyFill="1" applyBorder="1" applyAlignment="1">
      <alignment/>
    </xf>
    <xf numFmtId="0" fontId="2" fillId="2" borderId="10" xfId="0" applyFont="1" applyFill="1" applyBorder="1" applyAlignment="1">
      <alignment/>
    </xf>
    <xf numFmtId="4" fontId="3" fillId="2" borderId="11" xfId="0" applyNumberFormat="1" applyFont="1" applyFill="1" applyBorder="1" applyAlignment="1">
      <alignment/>
    </xf>
    <xf numFmtId="0" fontId="2" fillId="0" borderId="7" xfId="0" applyFont="1" applyBorder="1" applyAlignment="1">
      <alignment/>
    </xf>
    <xf numFmtId="4" fontId="3" fillId="0" borderId="8" xfId="0" applyNumberFormat="1" applyFont="1" applyBorder="1" applyAlignment="1">
      <alignment/>
    </xf>
    <xf numFmtId="0" fontId="3" fillId="0" borderId="7" xfId="0" applyFont="1" applyBorder="1" applyAlignment="1">
      <alignment/>
    </xf>
    <xf numFmtId="0" fontId="2" fillId="3" borderId="7" xfId="0" applyFont="1" applyFill="1" applyBorder="1" applyAlignment="1">
      <alignment/>
    </xf>
    <xf numFmtId="0" fontId="3" fillId="2" borderId="7" xfId="0" applyFont="1" applyFill="1" applyBorder="1" applyAlignment="1">
      <alignment/>
    </xf>
    <xf numFmtId="4" fontId="3" fillId="2" borderId="8" xfId="0" applyNumberFormat="1" applyFont="1" applyFill="1" applyBorder="1" applyAlignment="1">
      <alignment/>
    </xf>
    <xf numFmtId="0" fontId="2" fillId="4" borderId="9" xfId="0" applyFont="1" applyFill="1" applyBorder="1" applyAlignment="1">
      <alignment/>
    </xf>
    <xf numFmtId="0" fontId="2" fillId="4" borderId="10" xfId="0" applyFont="1" applyFill="1" applyBorder="1" applyAlignment="1">
      <alignment/>
    </xf>
    <xf numFmtId="4" fontId="3" fillId="4" borderId="11" xfId="0" applyNumberFormat="1" applyFont="1" applyFill="1" applyBorder="1" applyAlignment="1">
      <alignment/>
    </xf>
    <xf numFmtId="0" fontId="2" fillId="2" borderId="12" xfId="0" applyFont="1" applyFill="1" applyBorder="1" applyAlignment="1">
      <alignment/>
    </xf>
    <xf numFmtId="0" fontId="3" fillId="2" borderId="9" xfId="0" applyFont="1" applyFill="1" applyBorder="1" applyAlignment="1">
      <alignment/>
    </xf>
    <xf numFmtId="0" fontId="2" fillId="4" borderId="13" xfId="0" applyFont="1" applyFill="1" applyBorder="1" applyAlignment="1">
      <alignment/>
    </xf>
    <xf numFmtId="0" fontId="2" fillId="4" borderId="14" xfId="0" applyFont="1" applyFill="1" applyBorder="1" applyAlignment="1">
      <alignment/>
    </xf>
    <xf numFmtId="4" fontId="2" fillId="4" borderId="15" xfId="0" applyNumberFormat="1" applyFont="1" applyFill="1" applyBorder="1" applyAlignment="1">
      <alignment/>
    </xf>
    <xf numFmtId="4" fontId="3" fillId="2" borderId="16" xfId="0" applyNumberFormat="1" applyFont="1" applyFill="1" applyBorder="1" applyAlignment="1">
      <alignment horizontal="right"/>
    </xf>
    <xf numFmtId="4" fontId="0" fillId="0" borderId="8" xfId="0" applyNumberFormat="1" applyFill="1" applyBorder="1" applyAlignment="1">
      <alignment/>
    </xf>
    <xf numFmtId="4" fontId="0" fillId="0" borderId="17" xfId="0" applyNumberFormat="1" applyFill="1" applyBorder="1" applyAlignment="1">
      <alignment/>
    </xf>
    <xf numFmtId="0" fontId="0" fillId="0" borderId="7" xfId="0" applyFill="1" applyBorder="1" applyAlignment="1">
      <alignment/>
    </xf>
    <xf numFmtId="0" fontId="0" fillId="0" borderId="1" xfId="0" applyFill="1" applyBorder="1" applyAlignment="1">
      <alignment/>
    </xf>
    <xf numFmtId="49" fontId="0" fillId="2" borderId="0" xfId="0" applyNumberFormat="1" applyFill="1" applyAlignment="1">
      <alignment horizontal="left"/>
    </xf>
    <xf numFmtId="0" fontId="8" fillId="0" borderId="0" xfId="0" applyFont="1" applyAlignment="1">
      <alignment/>
    </xf>
    <xf numFmtId="4" fontId="0" fillId="3" borderId="8" xfId="0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D54"/>
  <sheetViews>
    <sheetView tabSelected="1" workbookViewId="0" topLeftCell="A1">
      <selection activeCell="A1" sqref="A1"/>
    </sheetView>
  </sheetViews>
  <sheetFormatPr defaultColWidth="9.140625" defaultRowHeight="12.75"/>
  <cols>
    <col min="1" max="1" width="23.28125" style="0" customWidth="1"/>
    <col min="2" max="2" width="43.57421875" style="0" customWidth="1"/>
    <col min="3" max="3" width="19.7109375" style="1" customWidth="1"/>
  </cols>
  <sheetData>
    <row r="3" ht="12.75">
      <c r="A3" s="7" t="s">
        <v>45</v>
      </c>
    </row>
    <row r="5" spans="1:3" ht="20.25">
      <c r="A5" s="56" t="s">
        <v>74</v>
      </c>
      <c r="B5" s="56"/>
      <c r="C5" s="56"/>
    </row>
    <row r="6" spans="1:3" ht="12.75">
      <c r="A6" s="57"/>
      <c r="B6" s="57"/>
      <c r="C6" s="57"/>
    </row>
    <row r="7" ht="13.5" thickBot="1"/>
    <row r="8" spans="1:3" ht="12.75">
      <c r="A8" s="25" t="s">
        <v>38</v>
      </c>
      <c r="B8" s="26" t="s">
        <v>0</v>
      </c>
      <c r="C8" s="48" t="s">
        <v>72</v>
      </c>
    </row>
    <row r="9" spans="1:3" ht="12.75">
      <c r="A9" s="27" t="s">
        <v>1</v>
      </c>
      <c r="B9" s="3" t="s">
        <v>2</v>
      </c>
      <c r="C9" s="49">
        <v>97986000</v>
      </c>
    </row>
    <row r="10" spans="1:3" ht="12.75">
      <c r="A10" s="28" t="s">
        <v>3</v>
      </c>
      <c r="B10" s="4" t="s">
        <v>4</v>
      </c>
      <c r="C10" s="49">
        <v>49573596.91</v>
      </c>
    </row>
    <row r="11" spans="1:3" ht="12.75">
      <c r="A11" s="28" t="s">
        <v>5</v>
      </c>
      <c r="B11" s="4" t="s">
        <v>6</v>
      </c>
      <c r="C11" s="49">
        <v>10080000</v>
      </c>
    </row>
    <row r="12" spans="1:3" ht="12.75">
      <c r="A12" s="28" t="s">
        <v>7</v>
      </c>
      <c r="B12" s="4" t="s">
        <v>8</v>
      </c>
      <c r="C12" s="49">
        <v>23660672.58</v>
      </c>
    </row>
    <row r="13" spans="1:3" ht="12.75">
      <c r="A13" s="29" t="s">
        <v>9</v>
      </c>
      <c r="B13" s="22" t="s">
        <v>64</v>
      </c>
      <c r="C13" s="30">
        <v>950000</v>
      </c>
    </row>
    <row r="14" spans="1:3" ht="13.5" thickBot="1">
      <c r="A14" s="31" t="s">
        <v>52</v>
      </c>
      <c r="B14" s="32" t="s">
        <v>10</v>
      </c>
      <c r="C14" s="33">
        <f>C9+C10+C11+C12+C13</f>
        <v>182250269.49</v>
      </c>
    </row>
    <row r="15" spans="1:3" ht="12.75">
      <c r="A15" s="11"/>
      <c r="B15" s="11"/>
      <c r="C15" s="12"/>
    </row>
    <row r="16" ht="13.5" thickBot="1"/>
    <row r="17" spans="1:3" ht="12.75">
      <c r="A17" s="25" t="s">
        <v>37</v>
      </c>
      <c r="B17" s="26" t="s">
        <v>11</v>
      </c>
      <c r="C17" s="48" t="s">
        <v>72</v>
      </c>
    </row>
    <row r="18" spans="1:3" ht="12.75">
      <c r="A18" s="28" t="s">
        <v>12</v>
      </c>
      <c r="B18" s="4" t="s">
        <v>13</v>
      </c>
      <c r="C18" s="49">
        <v>51913916.13</v>
      </c>
    </row>
    <row r="19" spans="1:3" ht="12.75">
      <c r="A19" s="28" t="s">
        <v>14</v>
      </c>
      <c r="B19" s="4" t="s">
        <v>15</v>
      </c>
      <c r="C19" s="49">
        <v>10064250</v>
      </c>
    </row>
    <row r="20" spans="1:3" ht="12.75">
      <c r="A20" s="28" t="s">
        <v>16</v>
      </c>
      <c r="B20" s="4" t="s">
        <v>17</v>
      </c>
      <c r="C20" s="49">
        <v>52686180.59</v>
      </c>
    </row>
    <row r="21" spans="1:3" ht="12.75">
      <c r="A21" s="34" t="s">
        <v>18</v>
      </c>
      <c r="B21" s="2" t="s">
        <v>33</v>
      </c>
      <c r="C21" s="35">
        <f>C18+C19+C20</f>
        <v>114664346.72</v>
      </c>
    </row>
    <row r="22" spans="1:3" ht="12.75">
      <c r="A22" s="29" t="s">
        <v>19</v>
      </c>
      <c r="B22" s="22" t="s">
        <v>61</v>
      </c>
      <c r="C22" s="30">
        <v>16590000</v>
      </c>
    </row>
    <row r="23" spans="1:3" ht="12.75">
      <c r="A23" s="51" t="s">
        <v>20</v>
      </c>
      <c r="B23" s="52" t="s">
        <v>62</v>
      </c>
      <c r="C23" s="49">
        <v>6985000</v>
      </c>
    </row>
    <row r="24" spans="1:4" ht="12.75">
      <c r="A24" s="29" t="s">
        <v>63</v>
      </c>
      <c r="B24" s="22" t="s">
        <v>68</v>
      </c>
      <c r="C24" s="30">
        <v>2000000</v>
      </c>
      <c r="D24" s="54"/>
    </row>
    <row r="25" spans="1:3" ht="12.75">
      <c r="A25" s="34" t="s">
        <v>22</v>
      </c>
      <c r="B25" s="2" t="s">
        <v>34</v>
      </c>
      <c r="C25" s="35">
        <f>C22+C23+C24</f>
        <v>25575000</v>
      </c>
    </row>
    <row r="26" spans="1:3" ht="12.75">
      <c r="A26" s="36" t="s">
        <v>26</v>
      </c>
      <c r="B26" s="4" t="s">
        <v>21</v>
      </c>
      <c r="C26" s="49">
        <v>500000</v>
      </c>
    </row>
    <row r="27" spans="1:3" ht="12.75">
      <c r="A27" s="36" t="s">
        <v>50</v>
      </c>
      <c r="B27" s="5" t="s">
        <v>36</v>
      </c>
      <c r="C27" s="35">
        <f>C21+C25+C26</f>
        <v>140739346.72</v>
      </c>
    </row>
    <row r="28" spans="1:3" ht="12.75">
      <c r="A28" s="28" t="s">
        <v>35</v>
      </c>
      <c r="B28" s="4" t="s">
        <v>23</v>
      </c>
      <c r="C28" s="49">
        <v>44092621</v>
      </c>
    </row>
    <row r="29" spans="1:3" ht="12.75">
      <c r="A29" s="28" t="s">
        <v>39</v>
      </c>
      <c r="B29" s="4" t="s">
        <v>46</v>
      </c>
      <c r="C29" s="49">
        <v>130000</v>
      </c>
    </row>
    <row r="30" spans="1:3" ht="12.75">
      <c r="A30" s="28" t="s">
        <v>40</v>
      </c>
      <c r="B30" s="4" t="s">
        <v>24</v>
      </c>
      <c r="C30" s="49">
        <v>463000</v>
      </c>
    </row>
    <row r="31" spans="1:3" ht="12.75">
      <c r="A31" s="51" t="s">
        <v>48</v>
      </c>
      <c r="B31" s="52" t="s">
        <v>25</v>
      </c>
      <c r="C31" s="49">
        <v>1650000</v>
      </c>
    </row>
    <row r="32" spans="1:3" ht="12.75">
      <c r="A32" s="29" t="s">
        <v>49</v>
      </c>
      <c r="B32" s="22" t="s">
        <v>69</v>
      </c>
      <c r="C32" s="30">
        <v>0</v>
      </c>
    </row>
    <row r="33" spans="1:3" ht="12.75">
      <c r="A33" s="34" t="s">
        <v>41</v>
      </c>
      <c r="B33" s="2" t="s">
        <v>27</v>
      </c>
      <c r="C33" s="35">
        <f>C28+C29+C30+C31+C32</f>
        <v>46335621</v>
      </c>
    </row>
    <row r="34" spans="1:3" ht="12.75">
      <c r="A34" s="37" t="s">
        <v>42</v>
      </c>
      <c r="B34" s="23" t="s">
        <v>65</v>
      </c>
      <c r="C34" s="55">
        <v>950000</v>
      </c>
    </row>
    <row r="35" spans="1:3" ht="12.75">
      <c r="A35" s="38" t="s">
        <v>51</v>
      </c>
      <c r="B35" s="14" t="s">
        <v>28</v>
      </c>
      <c r="C35" s="39">
        <f>C27+C33+C34</f>
        <v>188024967.72</v>
      </c>
    </row>
    <row r="36" spans="1:3" ht="13.5" thickBot="1">
      <c r="A36" s="40" t="s">
        <v>57</v>
      </c>
      <c r="B36" s="41" t="s">
        <v>54</v>
      </c>
      <c r="C36" s="42">
        <f>C14-C35</f>
        <v>-5774698.229999989</v>
      </c>
    </row>
    <row r="37" ht="13.5" thickBot="1"/>
    <row r="38" spans="1:3" ht="12.75">
      <c r="A38" s="43" t="s">
        <v>29</v>
      </c>
      <c r="B38" s="26" t="s">
        <v>30</v>
      </c>
      <c r="C38" s="48" t="s">
        <v>72</v>
      </c>
    </row>
    <row r="39" spans="1:3" ht="12.75">
      <c r="A39" s="28" t="s">
        <v>31</v>
      </c>
      <c r="B39" s="3" t="s">
        <v>32</v>
      </c>
      <c r="C39" s="50">
        <v>-5981608</v>
      </c>
    </row>
    <row r="40" spans="1:3" ht="12.75">
      <c r="A40" s="28" t="s">
        <v>43</v>
      </c>
      <c r="B40" s="6" t="s">
        <v>44</v>
      </c>
      <c r="C40" s="49">
        <v>0</v>
      </c>
    </row>
    <row r="41" spans="1:3" ht="13.5" thickBot="1">
      <c r="A41" s="44" t="s">
        <v>53</v>
      </c>
      <c r="B41" s="32" t="s">
        <v>47</v>
      </c>
      <c r="C41" s="33">
        <f>SUM(C39:C40)</f>
        <v>-5981608</v>
      </c>
    </row>
    <row r="42" spans="1:3" ht="13.5" thickBot="1">
      <c r="A42" s="8"/>
      <c r="B42" s="13"/>
      <c r="C42" s="9"/>
    </row>
    <row r="43" spans="1:3" ht="13.5" thickBot="1">
      <c r="A43" s="45" t="s">
        <v>56</v>
      </c>
      <c r="B43" s="46" t="s">
        <v>55</v>
      </c>
      <c r="C43" s="47">
        <f>C14-C35+C41</f>
        <v>-11756306.22999999</v>
      </c>
    </row>
    <row r="44" spans="1:3" ht="12.75">
      <c r="A44" s="11"/>
      <c r="B44" s="11"/>
      <c r="C44" s="10"/>
    </row>
    <row r="45" spans="1:3" ht="12.75">
      <c r="A45" s="20"/>
      <c r="B45" s="24" t="s">
        <v>58</v>
      </c>
      <c r="C45" s="21"/>
    </row>
    <row r="46" spans="1:3" ht="12.75">
      <c r="A46" s="20"/>
      <c r="B46" s="20"/>
      <c r="C46" s="21"/>
    </row>
    <row r="47" spans="1:3" ht="12.75">
      <c r="A47" s="58" t="s">
        <v>67</v>
      </c>
      <c r="B47" s="58"/>
      <c r="C47" s="58"/>
    </row>
    <row r="48" ht="12.75">
      <c r="A48" s="7"/>
    </row>
    <row r="50" spans="1:2" ht="12.75">
      <c r="A50" s="18" t="s">
        <v>66</v>
      </c>
      <c r="B50" s="53" t="s">
        <v>71</v>
      </c>
    </row>
    <row r="52" spans="1:2" ht="12.75">
      <c r="A52" s="18" t="s">
        <v>59</v>
      </c>
      <c r="B52" s="53" t="s">
        <v>70</v>
      </c>
    </row>
    <row r="53" spans="1:3" s="16" customFormat="1" ht="12.75">
      <c r="A53" s="19"/>
      <c r="C53" s="17"/>
    </row>
    <row r="54" spans="1:2" ht="12.75">
      <c r="A54" s="18" t="s">
        <v>60</v>
      </c>
      <c r="B54" s="15" t="s">
        <v>73</v>
      </c>
    </row>
  </sheetData>
  <sheetProtection password="E76A" sheet="1" objects="1" scenarios="1"/>
  <mergeCells count="3">
    <mergeCell ref="A5:C5"/>
    <mergeCell ref="A6:C6"/>
    <mergeCell ref="A47:C47"/>
  </mergeCells>
  <printOptions/>
  <pageMargins left="0.5905511811023623" right="0.3937007874015748" top="0.5905511811023623" bottom="0.3937007874015748" header="0.5118110236220472" footer="0.5118110236220472"/>
  <pageSetup fitToHeight="1" fitToWidth="1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MěÚ Přeštice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Dražková Silvie</dc:creator>
  <cp:keywords/>
  <dc:description/>
  <cp:lastModifiedBy>uzivatel</cp:lastModifiedBy>
  <cp:lastPrinted>2015-02-20T10:23:20Z</cp:lastPrinted>
  <dcterms:created xsi:type="dcterms:W3CDTF">2008-11-24T15:16:21Z</dcterms:created>
  <dcterms:modified xsi:type="dcterms:W3CDTF">2015-02-20T10:23:37Z</dcterms:modified>
  <cp:category/>
  <cp:version/>
  <cp:contentType/>
  <cp:contentStatus/>
</cp:coreProperties>
</file>